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1\"/>
    </mc:Choice>
  </mc:AlternateContent>
  <xr:revisionPtr revIDLastSave="0" documentId="8_{1AE71260-4A7A-4981-A216-F53F95E5D4E9}" xr6:coauthVersionLast="45" xr6:coauthVersionMax="45" xr10:uidLastSave="{00000000-0000-0000-0000-000000000000}"/>
  <bookViews>
    <workbookView xWindow="-19320" yWindow="855" windowWidth="19440" windowHeight="15000"/>
  </bookViews>
  <sheets>
    <sheet name="Лист1" sheetId="1" r:id="rId1"/>
    <sheet name="Лист2" sheetId="2" r:id="rId2"/>
    <sheet name="Лист3" sheetId="3" r:id="rId3"/>
  </sheets>
  <definedNames>
    <definedName name="OLE_LINK6" localSheetId="1">Лист2!$A$1</definedName>
    <definedName name="_xlnm.Print_Area" localSheetId="0">Лист1!$A$1:$F$39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F26" i="1"/>
  <c r="F31" i="1"/>
  <c r="F29" i="1"/>
  <c r="F30" i="1"/>
  <c r="F32" i="1"/>
  <c r="F27" i="1"/>
  <c r="F28" i="1"/>
  <c r="F33" i="1"/>
  <c r="F34" i="1"/>
  <c r="F35" i="1"/>
  <c r="F36" i="1"/>
  <c r="F25" i="1"/>
  <c r="F38" i="1"/>
  <c r="F9" i="1"/>
  <c r="F10" i="1"/>
  <c r="F11" i="1"/>
  <c r="F12" i="1"/>
  <c r="F13" i="1"/>
  <c r="F14" i="1"/>
  <c r="F15" i="1"/>
  <c r="F16" i="1"/>
  <c r="F17" i="1"/>
  <c r="F18" i="1"/>
  <c r="F8" i="1"/>
  <c r="D26" i="1"/>
  <c r="D36" i="1"/>
  <c r="D35" i="1"/>
  <c r="D34" i="1"/>
  <c r="D33" i="1"/>
  <c r="D28" i="1"/>
  <c r="D10" i="1"/>
  <c r="D19" i="1"/>
  <c r="F20" i="1"/>
  <c r="D27" i="1"/>
  <c r="D9" i="1"/>
  <c r="D32" i="1"/>
  <c r="D14" i="1"/>
  <c r="D30" i="1"/>
  <c r="D29" i="1"/>
  <c r="D31" i="1"/>
  <c r="D25" i="1"/>
  <c r="D38" i="1"/>
  <c r="D8" i="1"/>
  <c r="D11" i="1"/>
  <c r="D12" i="1"/>
  <c r="D13" i="1"/>
  <c r="D15" i="1"/>
  <c r="D16" i="1"/>
  <c r="D17" i="1"/>
  <c r="D18" i="1"/>
  <c r="F19" i="1"/>
  <c r="F39" i="1"/>
</calcChain>
</file>

<file path=xl/sharedStrings.xml><?xml version="1.0" encoding="utf-8"?>
<sst xmlns="http://schemas.openxmlformats.org/spreadsheetml/2006/main" count="46" uniqueCount="25">
  <si>
    <t xml:space="preserve">Наименование </t>
  </si>
  <si>
    <t>Кол</t>
  </si>
  <si>
    <t>Цена, руб.</t>
  </si>
  <si>
    <t>Сумма, руб.</t>
  </si>
  <si>
    <t>Расходные материалы</t>
  </si>
  <si>
    <t>Общий итог, руб.:</t>
  </si>
  <si>
    <t>Оборудование</t>
  </si>
  <si>
    <t>Маяк светозвуковой</t>
  </si>
  <si>
    <t>Считыватель ТМ</t>
  </si>
  <si>
    <t>Ключи ТМ</t>
  </si>
  <si>
    <t>Извещатель охранный оптико-электронный Colt 10 DP</t>
  </si>
  <si>
    <t>Извещатель охранный магнито-контактный ИО 102-2</t>
  </si>
  <si>
    <t>Кабель КСПВ 4*0,5</t>
  </si>
  <si>
    <t>Кабель ШВВП 2*0,75</t>
  </si>
  <si>
    <t>Кабель-канал 10*15</t>
  </si>
  <si>
    <t>Охранная панель SX 410</t>
  </si>
  <si>
    <t>АКБ 2,2 А/ч</t>
  </si>
  <si>
    <t>Модуль STEMAX UN Livi</t>
  </si>
  <si>
    <t>Извещатель охранный магнито-контактный Livi CS</t>
  </si>
  <si>
    <t>Извещатель охранный оптико-электронный Livi MS</t>
  </si>
  <si>
    <t>Пусконаладочные работы</t>
  </si>
  <si>
    <t>Охранная сигнализация на проводных датчиках на две комнаты</t>
  </si>
  <si>
    <t>Охранная сигнализация на беспроводных датчиках на две комнаты</t>
  </si>
  <si>
    <t>Работы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</si>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</sst>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center" vertical="top"/>
    </xf>
    <xf numFmtId="0" fontId="0" fillId="4" borderId="0" xfId="0" applyFill="1"/>
    <xf numFmtId="0" fontId="2" fillId="5" borderId="0" xfId="0" applyFont="1" applyFill="1" applyAlignment="1">
      <alignment wrapText="1"/>
    </xf>
    <xf numFmtId="1" fontId="2" fillId="5" borderId="0" xfId="0" applyNumberFormat="1" applyFont="1" applyFill="1" applyAlignment="1">
      <alignment wrapText="1"/>
    </xf>
    <xf numFmtId="1" fontId="0" fillId="5" borderId="0" xfId="0" applyNumberFormat="1" applyFill="1" applyAlignment="1">
      <alignment horizontal="center" vertical="top"/>
    </xf>
    <xf numFmtId="0" fontId="0" fillId="5" borderId="0" xfId="0" applyFill="1" applyAlignment="1">
      <alignment horizontal="center"/>
    </xf>
    <xf numFmtId="1" fontId="5" fillId="5" borderId="0" xfId="0" applyNumberFormat="1" applyFont="1" applyFill="1" applyAlignment="1">
      <alignment horizontal="center" vertical="top"/>
    </xf>
    <xf numFmtId="3" fontId="5" fillId="5" borderId="0" xfId="0" applyNumberFormat="1" applyFont="1" applyFill="1" applyAlignment="1">
      <alignment horizontal="center" vertical="top"/>
    </xf>
    <xf numFmtId="0" fontId="2" fillId="3" borderId="0" xfId="0" applyFont="1" applyFill="1"/>
    <xf numFmtId="0" fontId="3" fillId="3" borderId="0" xfId="0" applyFont="1" applyFill="1" applyAlignment="1">
      <alignment wrapText="1"/>
    </xf>
    <xf numFmtId="1" fontId="3" fillId="3" borderId="0" xfId="0" applyNumberFormat="1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1" fontId="0" fillId="0" borderId="0" xfId="0" applyNumberFormat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top"/>
    </xf>
    <xf numFmtId="1" fontId="2" fillId="5" borderId="0" xfId="0" applyNumberFormat="1" applyFont="1" applyFill="1" applyAlignment="1">
      <alignment horizontal="center" vertical="top"/>
    </xf>
    <xf numFmtId="0" fontId="2" fillId="5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3</xdr:row>
      <xdr:rowOff>180975</xdr:rowOff>
    </xdr:to>
    <xdr:pic>
      <xdr:nvPicPr>
        <xdr:cNvPr id="2070" name="Рисунок 2">
          <a:extLst>
            <a:ext uri="{FF2B5EF4-FFF2-40B4-BE49-F238E27FC236}">
              <a16:creationId xmlns:a16="http://schemas.microsoft.com/office/drawing/2014/main" id="{91E2D66F-8E94-44D1-86DA-8D5FE6D2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70" zoomScaleSheetLayoutView="100" workbookViewId="0">
      <selection activeCell="B1" sqref="B1:B65536"/>
    </sheetView>
  </sheetViews>
  <sheetFormatPr defaultRowHeight="12.75" x14ac:dyDescent="0.2"/>
  <cols>
    <col min="1" max="1" width="34.28515625" customWidth="1"/>
    <col min="2" max="2" width="3.7109375" bestFit="1" customWidth="1"/>
    <col min="3" max="4" width="12.140625" style="25" customWidth="1"/>
    <col min="5" max="6" width="12.140625" style="31" customWidth="1"/>
    <col min="7" max="7" width="3.7109375" bestFit="1" customWidth="1"/>
    <col min="8" max="8" width="10.140625" bestFit="1" customWidth="1"/>
    <col min="9" max="9" width="11.5703125" bestFit="1" customWidth="1"/>
  </cols>
  <sheetData>
    <row r="1" spans="1:6" ht="32.25" customHeight="1" x14ac:dyDescent="0.2"/>
    <row r="2" spans="1:6" ht="21.75" customHeight="1" x14ac:dyDescent="0.2"/>
    <row r="3" spans="1:6" ht="17.25" customHeight="1" x14ac:dyDescent="0.2"/>
    <row r="4" spans="1:6" ht="17.25" customHeight="1" x14ac:dyDescent="0.2"/>
    <row r="5" spans="1:6" ht="12.75" customHeight="1" x14ac:dyDescent="0.2">
      <c r="A5" s="17" t="s">
        <v>21</v>
      </c>
      <c r="B5" s="18"/>
      <c r="C5" s="19"/>
      <c r="D5" s="19"/>
      <c r="E5" s="20"/>
      <c r="F5" s="20"/>
    </row>
    <row r="6" spans="1:6" s="10" customFormat="1" x14ac:dyDescent="0.2">
      <c r="C6" s="34" t="s">
        <v>6</v>
      </c>
      <c r="D6" s="34"/>
      <c r="E6" s="33" t="s">
        <v>23</v>
      </c>
      <c r="F6" s="33"/>
    </row>
    <row r="7" spans="1:6" ht="20.25" customHeight="1" x14ac:dyDescent="0.2">
      <c r="A7" s="6" t="s">
        <v>0</v>
      </c>
      <c r="B7" s="7" t="s">
        <v>1</v>
      </c>
      <c r="C7" s="8" t="s">
        <v>2</v>
      </c>
      <c r="D7" s="8" t="s">
        <v>3</v>
      </c>
      <c r="E7" s="9" t="s">
        <v>2</v>
      </c>
      <c r="F7" s="9" t="s">
        <v>3</v>
      </c>
    </row>
    <row r="8" spans="1:6" ht="13.5" customHeight="1" x14ac:dyDescent="0.2">
      <c r="A8" s="4" t="s">
        <v>15</v>
      </c>
      <c r="B8" s="3">
        <v>1</v>
      </c>
      <c r="C8" s="26">
        <v>6500</v>
      </c>
      <c r="D8" s="26">
        <f t="shared" ref="D8:D18" si="0">B8*C8</f>
        <v>6500</v>
      </c>
      <c r="E8" s="5">
        <v>800</v>
      </c>
      <c r="F8" s="5">
        <f>E8*B8</f>
        <v>800</v>
      </c>
    </row>
    <row r="9" spans="1:6" ht="13.5" customHeight="1" x14ac:dyDescent="0.2">
      <c r="A9" s="21" t="s">
        <v>10</v>
      </c>
      <c r="B9" s="3">
        <v>1</v>
      </c>
      <c r="C9" s="26">
        <v>700</v>
      </c>
      <c r="D9" s="26">
        <f t="shared" si="0"/>
        <v>700</v>
      </c>
      <c r="E9" s="5">
        <v>250</v>
      </c>
      <c r="F9" s="5">
        <f t="shared" ref="F9:F18" si="1">E9*B9</f>
        <v>250</v>
      </c>
    </row>
    <row r="10" spans="1:6" ht="13.5" customHeight="1" x14ac:dyDescent="0.2">
      <c r="A10" s="4" t="s">
        <v>11</v>
      </c>
      <c r="B10" s="3">
        <v>1</v>
      </c>
      <c r="C10" s="26">
        <v>55</v>
      </c>
      <c r="D10" s="26">
        <f t="shared" si="0"/>
        <v>55</v>
      </c>
      <c r="E10" s="5">
        <v>250</v>
      </c>
      <c r="F10" s="5">
        <f t="shared" si="1"/>
        <v>250</v>
      </c>
    </row>
    <row r="11" spans="1:6" ht="13.5" customHeight="1" x14ac:dyDescent="0.2">
      <c r="A11" s="4" t="s">
        <v>16</v>
      </c>
      <c r="B11" s="3">
        <v>1</v>
      </c>
      <c r="C11" s="26">
        <v>526</v>
      </c>
      <c r="D11" s="26">
        <f t="shared" si="0"/>
        <v>526</v>
      </c>
      <c r="E11" s="5">
        <v>0</v>
      </c>
      <c r="F11" s="5">
        <f t="shared" si="1"/>
        <v>0</v>
      </c>
    </row>
    <row r="12" spans="1:6" ht="13.5" customHeight="1" x14ac:dyDescent="0.2">
      <c r="A12" s="4" t="s">
        <v>7</v>
      </c>
      <c r="B12" s="3">
        <v>1</v>
      </c>
      <c r="C12" s="26">
        <v>441</v>
      </c>
      <c r="D12" s="26">
        <f t="shared" si="0"/>
        <v>441</v>
      </c>
      <c r="E12" s="5">
        <v>250</v>
      </c>
      <c r="F12" s="5">
        <f t="shared" si="1"/>
        <v>250</v>
      </c>
    </row>
    <row r="13" spans="1:6" ht="13.5" customHeight="1" x14ac:dyDescent="0.2">
      <c r="A13" s="4" t="s">
        <v>8</v>
      </c>
      <c r="B13" s="3">
        <v>1</v>
      </c>
      <c r="C13" s="26">
        <v>330</v>
      </c>
      <c r="D13" s="26">
        <f t="shared" si="0"/>
        <v>330</v>
      </c>
      <c r="E13" s="5">
        <v>250</v>
      </c>
      <c r="F13" s="5">
        <f t="shared" si="1"/>
        <v>250</v>
      </c>
    </row>
    <row r="14" spans="1:6" ht="13.5" customHeight="1" x14ac:dyDescent="0.2">
      <c r="A14" s="4" t="s">
        <v>9</v>
      </c>
      <c r="B14" s="3">
        <v>3</v>
      </c>
      <c r="C14" s="26">
        <v>70</v>
      </c>
      <c r="D14" s="26">
        <f t="shared" si="0"/>
        <v>210</v>
      </c>
      <c r="E14" s="5">
        <v>0</v>
      </c>
      <c r="F14" s="5">
        <f t="shared" si="1"/>
        <v>0</v>
      </c>
    </row>
    <row r="15" spans="1:6" ht="13.5" customHeight="1" x14ac:dyDescent="0.2">
      <c r="A15" s="22" t="s">
        <v>12</v>
      </c>
      <c r="B15" s="2">
        <v>35</v>
      </c>
      <c r="C15" s="27">
        <v>7.8</v>
      </c>
      <c r="D15" s="27">
        <f t="shared" si="0"/>
        <v>273</v>
      </c>
      <c r="E15" s="5">
        <v>25</v>
      </c>
      <c r="F15" s="5">
        <f t="shared" si="1"/>
        <v>875</v>
      </c>
    </row>
    <row r="16" spans="1:6" ht="13.5" customHeight="1" x14ac:dyDescent="0.2">
      <c r="A16" s="23" t="s">
        <v>13</v>
      </c>
      <c r="B16" s="2">
        <v>10</v>
      </c>
      <c r="C16" s="27">
        <v>11</v>
      </c>
      <c r="D16" s="27">
        <f t="shared" si="0"/>
        <v>110</v>
      </c>
      <c r="E16" s="5">
        <v>25</v>
      </c>
      <c r="F16" s="5">
        <f t="shared" si="1"/>
        <v>250</v>
      </c>
    </row>
    <row r="17" spans="1:6" ht="13.5" customHeight="1" x14ac:dyDescent="0.2">
      <c r="A17" s="6" t="s">
        <v>14</v>
      </c>
      <c r="B17" s="2">
        <v>6</v>
      </c>
      <c r="C17" s="27">
        <v>14</v>
      </c>
      <c r="D17" s="27">
        <f t="shared" si="0"/>
        <v>84</v>
      </c>
      <c r="E17" s="5">
        <v>20</v>
      </c>
      <c r="F17" s="5">
        <f t="shared" si="1"/>
        <v>120</v>
      </c>
    </row>
    <row r="18" spans="1:6" ht="13.5" customHeight="1" x14ac:dyDescent="0.2">
      <c r="A18" s="1" t="s">
        <v>4</v>
      </c>
      <c r="B18" s="2">
        <v>1</v>
      </c>
      <c r="C18" s="27">
        <v>500</v>
      </c>
      <c r="D18" s="27">
        <f t="shared" si="0"/>
        <v>500</v>
      </c>
      <c r="E18" s="5">
        <v>0</v>
      </c>
      <c r="F18" s="5">
        <f t="shared" si="1"/>
        <v>0</v>
      </c>
    </row>
    <row r="19" spans="1:6" s="30" customFormat="1" x14ac:dyDescent="0.2">
      <c r="A19" s="11" t="s">
        <v>24</v>
      </c>
      <c r="B19" s="11"/>
      <c r="C19" s="12"/>
      <c r="D19" s="28">
        <f>SUM(D8:D18)</f>
        <v>9729</v>
      </c>
      <c r="E19" s="29"/>
      <c r="F19" s="28">
        <f>SUM(F8:F18)</f>
        <v>3045</v>
      </c>
    </row>
    <row r="20" spans="1:6" s="30" customFormat="1" x14ac:dyDescent="0.2">
      <c r="A20" s="11" t="s">
        <v>5</v>
      </c>
      <c r="B20" s="11"/>
      <c r="C20" s="12"/>
      <c r="D20" s="15"/>
      <c r="E20" s="29"/>
      <c r="F20" s="16">
        <f>D19+F19</f>
        <v>12774</v>
      </c>
    </row>
    <row r="22" spans="1:6" ht="12.75" customHeight="1" x14ac:dyDescent="0.2">
      <c r="A22" s="17" t="s">
        <v>22</v>
      </c>
      <c r="B22" s="18"/>
      <c r="C22" s="19"/>
      <c r="D22" s="19"/>
      <c r="E22" s="20"/>
      <c r="F22" s="20"/>
    </row>
    <row r="23" spans="1:6" s="10" customFormat="1" x14ac:dyDescent="0.2">
      <c r="C23" s="34" t="s">
        <v>6</v>
      </c>
      <c r="D23" s="34"/>
      <c r="E23" s="33" t="s">
        <v>23</v>
      </c>
      <c r="F23" s="33"/>
    </row>
    <row r="24" spans="1:6" ht="20.25" customHeight="1" x14ac:dyDescent="0.2">
      <c r="A24" s="6" t="s">
        <v>0</v>
      </c>
      <c r="B24" s="7" t="s">
        <v>1</v>
      </c>
      <c r="C24" s="8" t="s">
        <v>2</v>
      </c>
      <c r="D24" s="8" t="s">
        <v>3</v>
      </c>
      <c r="E24" s="9" t="s">
        <v>2</v>
      </c>
      <c r="F24" s="9" t="s">
        <v>3</v>
      </c>
    </row>
    <row r="25" spans="1:6" ht="15" customHeight="1" x14ac:dyDescent="0.2">
      <c r="A25" s="4" t="s">
        <v>15</v>
      </c>
      <c r="B25" s="3">
        <v>1</v>
      </c>
      <c r="C25" s="26">
        <v>6500</v>
      </c>
      <c r="D25" s="26">
        <f t="shared" ref="D25:D32" si="2">B25*C25</f>
        <v>6500</v>
      </c>
      <c r="E25" s="5">
        <v>800</v>
      </c>
      <c r="F25" s="5">
        <f>E25*B25</f>
        <v>800</v>
      </c>
    </row>
    <row r="26" spans="1:6" ht="15" customHeight="1" x14ac:dyDescent="0.2">
      <c r="A26" s="23" t="s">
        <v>17</v>
      </c>
      <c r="B26" s="3">
        <v>1</v>
      </c>
      <c r="C26" s="26">
        <v>1000</v>
      </c>
      <c r="D26" s="26">
        <f t="shared" si="2"/>
        <v>1000</v>
      </c>
      <c r="E26" s="5">
        <v>300</v>
      </c>
      <c r="F26" s="5">
        <f t="shared" ref="F26:F37" si="3">E26*B26</f>
        <v>300</v>
      </c>
    </row>
    <row r="27" spans="1:6" ht="15" customHeight="1" x14ac:dyDescent="0.2">
      <c r="A27" s="24" t="s">
        <v>19</v>
      </c>
      <c r="B27" s="3">
        <v>1</v>
      </c>
      <c r="C27" s="26">
        <v>1800</v>
      </c>
      <c r="D27" s="26">
        <f>B27*C27</f>
        <v>1800</v>
      </c>
      <c r="E27" s="5">
        <v>250</v>
      </c>
      <c r="F27" s="5">
        <f>E27*B27</f>
        <v>250</v>
      </c>
    </row>
    <row r="28" spans="1:6" ht="15" customHeight="1" x14ac:dyDescent="0.2">
      <c r="A28" s="24" t="s">
        <v>18</v>
      </c>
      <c r="B28" s="3">
        <v>1</v>
      </c>
      <c r="C28" s="26">
        <v>1300</v>
      </c>
      <c r="D28" s="26">
        <f>B28*C28</f>
        <v>1300</v>
      </c>
      <c r="E28" s="5">
        <v>250</v>
      </c>
      <c r="F28" s="5">
        <f>E28*B28</f>
        <v>250</v>
      </c>
    </row>
    <row r="29" spans="1:6" ht="15" customHeight="1" x14ac:dyDescent="0.2">
      <c r="A29" s="23" t="s">
        <v>7</v>
      </c>
      <c r="B29" s="3">
        <v>1</v>
      </c>
      <c r="C29" s="26">
        <v>441</v>
      </c>
      <c r="D29" s="26">
        <f>B29*C29</f>
        <v>441</v>
      </c>
      <c r="E29" s="5">
        <v>250</v>
      </c>
      <c r="F29" s="5">
        <f>E29*B29</f>
        <v>250</v>
      </c>
    </row>
    <row r="30" spans="1:6" ht="15" customHeight="1" x14ac:dyDescent="0.2">
      <c r="A30" s="23" t="s">
        <v>8</v>
      </c>
      <c r="B30" s="3">
        <v>1</v>
      </c>
      <c r="C30" s="26">
        <v>330</v>
      </c>
      <c r="D30" s="26">
        <f>B30*C30</f>
        <v>330</v>
      </c>
      <c r="E30" s="5">
        <v>250</v>
      </c>
      <c r="F30" s="5">
        <f>E30*B30</f>
        <v>250</v>
      </c>
    </row>
    <row r="31" spans="1:6" ht="15" customHeight="1" x14ac:dyDescent="0.2">
      <c r="A31" s="23" t="s">
        <v>16</v>
      </c>
      <c r="B31" s="3">
        <v>1</v>
      </c>
      <c r="C31" s="26">
        <v>526</v>
      </c>
      <c r="D31" s="26">
        <f t="shared" si="2"/>
        <v>526</v>
      </c>
      <c r="E31" s="5">
        <v>0</v>
      </c>
      <c r="F31" s="5">
        <f t="shared" si="3"/>
        <v>0</v>
      </c>
    </row>
    <row r="32" spans="1:6" ht="15" customHeight="1" x14ac:dyDescent="0.2">
      <c r="A32" s="4" t="s">
        <v>9</v>
      </c>
      <c r="B32" s="3">
        <v>3</v>
      </c>
      <c r="C32" s="26">
        <v>70</v>
      </c>
      <c r="D32" s="26">
        <f t="shared" si="2"/>
        <v>210</v>
      </c>
      <c r="E32" s="5">
        <v>0</v>
      </c>
      <c r="F32" s="5">
        <f t="shared" si="3"/>
        <v>0</v>
      </c>
    </row>
    <row r="33" spans="1:6" ht="15" customHeight="1" x14ac:dyDescent="0.2">
      <c r="A33" s="22" t="s">
        <v>12</v>
      </c>
      <c r="B33" s="2">
        <v>15</v>
      </c>
      <c r="C33" s="27">
        <v>7.8</v>
      </c>
      <c r="D33" s="27">
        <f>B33*C33</f>
        <v>117</v>
      </c>
      <c r="E33" s="5">
        <v>25</v>
      </c>
      <c r="F33" s="5">
        <f t="shared" si="3"/>
        <v>375</v>
      </c>
    </row>
    <row r="34" spans="1:6" ht="15" customHeight="1" x14ac:dyDescent="0.2">
      <c r="A34" s="23" t="s">
        <v>13</v>
      </c>
      <c r="B34" s="2">
        <v>10</v>
      </c>
      <c r="C34" s="27">
        <v>11</v>
      </c>
      <c r="D34" s="27">
        <f>B34*C34</f>
        <v>110</v>
      </c>
      <c r="E34" s="5">
        <v>25</v>
      </c>
      <c r="F34" s="5">
        <f t="shared" si="3"/>
        <v>250</v>
      </c>
    </row>
    <row r="35" spans="1:6" ht="15" customHeight="1" x14ac:dyDescent="0.2">
      <c r="A35" s="6" t="s">
        <v>14</v>
      </c>
      <c r="B35" s="2">
        <v>6</v>
      </c>
      <c r="C35" s="27">
        <v>14</v>
      </c>
      <c r="D35" s="27">
        <f>B35*C35</f>
        <v>84</v>
      </c>
      <c r="E35" s="5">
        <v>20</v>
      </c>
      <c r="F35" s="5">
        <f t="shared" si="3"/>
        <v>120</v>
      </c>
    </row>
    <row r="36" spans="1:6" ht="15" customHeight="1" x14ac:dyDescent="0.2">
      <c r="A36" s="6" t="s">
        <v>4</v>
      </c>
      <c r="B36" s="2">
        <v>1</v>
      </c>
      <c r="C36" s="27">
        <v>500</v>
      </c>
      <c r="D36" s="27">
        <f>B36*C36</f>
        <v>500</v>
      </c>
      <c r="E36" s="5">
        <v>0</v>
      </c>
      <c r="F36" s="5">
        <f t="shared" si="3"/>
        <v>0</v>
      </c>
    </row>
    <row r="37" spans="1:6" ht="15" customHeight="1" x14ac:dyDescent="0.2">
      <c r="A37" s="6" t="s">
        <v>20</v>
      </c>
      <c r="B37" s="2">
        <v>1</v>
      </c>
      <c r="C37" s="27"/>
      <c r="D37" s="27"/>
      <c r="E37" s="32">
        <v>0</v>
      </c>
      <c r="F37" s="32">
        <f t="shared" si="3"/>
        <v>0</v>
      </c>
    </row>
    <row r="38" spans="1:6" x14ac:dyDescent="0.2">
      <c r="A38" s="11" t="s">
        <v>24</v>
      </c>
      <c r="B38" s="11"/>
      <c r="C38" s="12"/>
      <c r="D38" s="13">
        <f>SUM(D25:D37)</f>
        <v>12918</v>
      </c>
      <c r="E38" s="14"/>
      <c r="F38" s="13">
        <f>SUM(F25:F37)</f>
        <v>2845</v>
      </c>
    </row>
    <row r="39" spans="1:6" x14ac:dyDescent="0.2">
      <c r="A39" s="11" t="s">
        <v>5</v>
      </c>
      <c r="B39" s="11"/>
      <c r="C39" s="12"/>
      <c r="D39" s="15"/>
      <c r="E39" s="14"/>
      <c r="F39" s="16">
        <f>D38+F38</f>
        <v>15763</v>
      </c>
    </row>
  </sheetData>
  <mergeCells count="4">
    <mergeCell ref="E6:F6"/>
    <mergeCell ref="C23:D23"/>
    <mergeCell ref="E23:F23"/>
    <mergeCell ref="C6:D6"/>
  </mergeCells>
  <phoneticPr fontId="1" type="noConversion"/>
  <pageMargins left="0.75" right="0.75" top="1" bottom="1" header="0.5" footer="0.5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Лист2!OLE_LINK6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СпецТО</dc:creator>
  <cp:lastModifiedBy>Фёдор Белянин</cp:lastModifiedBy>
  <cp:lastPrinted>2016-04-11T06:23:16Z</cp:lastPrinted>
  <dcterms:created xsi:type="dcterms:W3CDTF">2016-04-11T05:51:47Z</dcterms:created>
  <dcterms:modified xsi:type="dcterms:W3CDTF">2019-12-25T10:27:19Z</dcterms:modified>
</cp:coreProperties>
</file>